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胃癌" sheetId="1" r:id="rId1"/>
  </sheets>
  <definedNames/>
  <calcPr fullCalcOnLoad="1"/>
</workbook>
</file>

<file path=xl/sharedStrings.xml><?xml version="1.0" encoding="utf-8"?>
<sst xmlns="http://schemas.openxmlformats.org/spreadsheetml/2006/main" count="85" uniqueCount="64">
  <si>
    <t>浸润癌</t>
  </si>
  <si>
    <t>任务数</t>
  </si>
  <si>
    <t>任务完成情况</t>
  </si>
  <si>
    <t>合计</t>
  </si>
  <si>
    <t>早诊率%</t>
  </si>
  <si>
    <t>合计</t>
  </si>
  <si>
    <t>应治疗数</t>
  </si>
  <si>
    <t>实际治疗情况</t>
  </si>
  <si>
    <t>应达标人数</t>
  </si>
  <si>
    <t>实际达标人数</t>
  </si>
  <si>
    <t>实际达标人数</t>
  </si>
  <si>
    <r>
      <t>*</t>
    </r>
    <r>
      <rPr>
        <sz val="12"/>
        <rFont val="楷体_GB2312"/>
        <family val="3"/>
      </rPr>
      <t>达标率%</t>
    </r>
  </si>
  <si>
    <t xml:space="preserve">    * 诊断时效达标率=实际达标人数(活检至病理报告≤1个月者)/应达标人数</t>
  </si>
  <si>
    <t xml:space="preserve">     填表时请按以下格式填写:&lt;例:诊断为正常人数为90,所占比例为15%,则正常 N(%)一栏填为90(15)&gt;                                            </t>
  </si>
  <si>
    <t>病理诊断情况</t>
  </si>
  <si>
    <t>早诊情况</t>
  </si>
  <si>
    <t>诊断时效达标情况</t>
  </si>
  <si>
    <t>治疗率%</t>
  </si>
  <si>
    <t>治疗时效达标情况</t>
  </si>
  <si>
    <r>
      <t>#</t>
    </r>
    <r>
      <rPr>
        <sz val="12"/>
        <rFont val="楷体_GB2312"/>
        <family val="3"/>
      </rPr>
      <t>达标率%</t>
    </r>
  </si>
  <si>
    <t xml:space="preserve"> 注: # 治疗时效达标率=实际达标人数(病理报告至治疗≤1个月者)/应达标人数</t>
  </si>
  <si>
    <t>表1 胃癌筛查基本情况</t>
  </si>
  <si>
    <t>流行病调查情况</t>
  </si>
  <si>
    <t>目标人群数</t>
  </si>
  <si>
    <t>PG法检查</t>
  </si>
  <si>
    <t xml:space="preserve">         ① 有明显的上消化道症状或病史（例如有经常性上腹疼或不适、反酸、嗳气、呕吐、体重减轻等）；</t>
  </si>
  <si>
    <t xml:space="preserve">         ② 有胃癌家族史，并自愿接受胃镜检查者</t>
  </si>
  <si>
    <r>
      <t xml:space="preserve">注: </t>
    </r>
    <r>
      <rPr>
        <sz val="12"/>
        <color indexed="10"/>
        <rFont val="楷体_GB2312"/>
        <family val="3"/>
      </rPr>
      <t>*</t>
    </r>
    <r>
      <rPr>
        <sz val="12"/>
        <rFont val="楷体_GB2312"/>
        <family val="3"/>
      </rPr>
      <t xml:space="preserve"> 流行病调查阳性指具有下列两种情况之一者:</t>
    </r>
  </si>
  <si>
    <t>表2 胃癌筛查病理诊断情况</t>
  </si>
  <si>
    <t>胃镜检查情况</t>
  </si>
  <si>
    <t>应查人数</t>
  </si>
  <si>
    <t>表3  胃癌前病变及癌症患者治疗情况</t>
  </si>
  <si>
    <t>早期癌</t>
  </si>
  <si>
    <r>
      <t>#</t>
    </r>
    <r>
      <rPr>
        <sz val="12"/>
        <rFont val="楷体_GB2312"/>
        <family val="3"/>
      </rPr>
      <t>早诊病例数</t>
    </r>
  </si>
  <si>
    <t>(%)</t>
  </si>
  <si>
    <t>实查人数</t>
  </si>
  <si>
    <t>阳性人数</t>
  </si>
  <si>
    <t>检查数</t>
  </si>
  <si>
    <t>(%)</t>
  </si>
  <si>
    <t>调查数</t>
  </si>
  <si>
    <t>实际筛查数</t>
  </si>
  <si>
    <t>表4 经费落实及使用情况</t>
  </si>
  <si>
    <t>经费是否下拨 （Y/N）</t>
  </si>
  <si>
    <t>下拨次数</t>
  </si>
  <si>
    <t>下拨金额合计（万元）</t>
  </si>
  <si>
    <t>已使用金额合计（万元）</t>
  </si>
  <si>
    <t>当地有无配套资金支持</t>
  </si>
  <si>
    <t>合计</t>
  </si>
  <si>
    <t>下拨时间(月份)</t>
  </si>
  <si>
    <t>全部CAG</t>
  </si>
  <si>
    <t>全部IM</t>
  </si>
  <si>
    <t>正常</t>
  </si>
  <si>
    <t xml:space="preserve">重度CAG </t>
  </si>
  <si>
    <t xml:space="preserve">重度IM </t>
  </si>
  <si>
    <t>低级别上皮内肿瘤</t>
  </si>
  <si>
    <t>高级别上皮内肿瘤</t>
  </si>
  <si>
    <t>早期癌</t>
  </si>
  <si>
    <t>浸润癌</t>
  </si>
  <si>
    <t>病例(≥高级别上皮内肿瘤)</t>
  </si>
  <si>
    <t>注: # CAG-慢性萎缩性胃炎;IM-肠化生;早诊病例指高级别上皮内肿瘤和早期癌</t>
  </si>
  <si>
    <t>项目点</t>
  </si>
  <si>
    <t>项目点</t>
  </si>
  <si>
    <t>项目点</t>
  </si>
  <si>
    <r>
      <t xml:space="preserve">      </t>
    </r>
    <r>
      <rPr>
        <b/>
        <sz val="14"/>
        <rFont val="宋体"/>
        <family val="0"/>
      </rPr>
      <t>年胃癌早诊早治项目评价指标汇总报表(平衡表)</t>
    </r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</si>
</sst>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_ "/>
  </numFmts>
  <fonts count="12">
    <font>
      <sz val="12"/>
      <name val="宋体"/>
      <family val="0"/>
    </font>
    <font>
      <sz val="9"/>
      <name val="宋体"/>
      <family val="0"/>
    </font>
    <font>
      <sz val="12"/>
      <name val="楷体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楷体_GB2312"/>
      <family val="3"/>
    </font>
    <font>
      <b/>
      <sz val="14"/>
      <name val="宋体"/>
      <family val="0"/>
    </font>
    <font>
      <sz val="13"/>
      <name val="楷体_GB2312"/>
      <family val="3"/>
    </font>
    <font>
      <vertAlign val="superscript"/>
      <sz val="12"/>
      <color indexed="10"/>
      <name val="楷体_GB2312"/>
      <family val="3"/>
    </font>
    <font>
      <sz val="12"/>
      <color indexed="10"/>
      <name val="楷体_GB2312"/>
      <family val="3"/>
    </font>
    <font>
      <b/>
      <sz val="12"/>
      <name val="宋体"/>
      <family val="0"/>
    </font>
    <font>
      <b/>
      <u val="single"/>
      <sz val="14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5" fillId="0" borderId="8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9" xfId="0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12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2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0" fillId="0" borderId="20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17" xfId="0" applyFont="1" applyBorder="1" applyAlignment="1">
      <alignment wrapText="1"/>
    </xf>
    <xf numFmtId="0" fontId="10" fillId="0" borderId="21" xfId="0" applyFont="1" applyBorder="1" applyAlignment="1">
      <alignment/>
    </xf>
    <xf numFmtId="0" fontId="0" fillId="0" borderId="21" xfId="0" applyFont="1" applyBorder="1" applyAlignment="1">
      <alignment/>
    </xf>
    <xf numFmtId="184" fontId="2" fillId="0" borderId="22" xfId="0" applyNumberFormat="1" applyFont="1" applyBorder="1" applyAlignment="1">
      <alignment horizontal="center" wrapText="1"/>
    </xf>
    <xf numFmtId="0" fontId="0" fillId="2" borderId="4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9" xfId="0" applyFont="1" applyFill="1" applyBorder="1" applyAlignment="1">
      <alignment horizontal="center"/>
    </xf>
    <xf numFmtId="0" fontId="0" fillId="2" borderId="14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23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0" fontId="0" fillId="2" borderId="1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184" fontId="0" fillId="2" borderId="1" xfId="0" applyNumberFormat="1" applyFill="1" applyBorder="1" applyAlignment="1">
      <alignment horizontal="center"/>
    </xf>
    <xf numFmtId="184" fontId="0" fillId="2" borderId="7" xfId="0" applyNumberFormat="1" applyFill="1" applyBorder="1" applyAlignment="1">
      <alignment horizontal="center"/>
    </xf>
    <xf numFmtId="184" fontId="0" fillId="2" borderId="9" xfId="0" applyNumberFormat="1" applyFill="1" applyBorder="1" applyAlignment="1">
      <alignment horizontal="center"/>
    </xf>
    <xf numFmtId="184" fontId="0" fillId="2" borderId="11" xfId="0" applyNumberFormat="1" applyFill="1" applyBorder="1" applyAlignment="1">
      <alignment horizontal="center"/>
    </xf>
    <xf numFmtId="184" fontId="0" fillId="2" borderId="24" xfId="0" applyNumberFormat="1" applyFill="1" applyBorder="1" applyAlignment="1">
      <alignment horizontal="center"/>
    </xf>
    <xf numFmtId="184" fontId="0" fillId="2" borderId="25" xfId="0" applyNumberFormat="1" applyFill="1" applyBorder="1" applyAlignment="1">
      <alignment horizontal="center"/>
    </xf>
    <xf numFmtId="185" fontId="0" fillId="0" borderId="1" xfId="0" applyNumberFormat="1" applyBorder="1" applyAlignment="1">
      <alignment horizontal="center"/>
    </xf>
    <xf numFmtId="185" fontId="0" fillId="0" borderId="7" xfId="0" applyNumberFormat="1" applyBorder="1" applyAlignment="1">
      <alignment horizontal="center"/>
    </xf>
    <xf numFmtId="185" fontId="0" fillId="0" borderId="9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0" borderId="31" xfId="0" applyBorder="1" applyAlignment="1">
      <alignment/>
    </xf>
    <xf numFmtId="0" fontId="7" fillId="0" borderId="32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7" fillId="0" borderId="1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7"/>
  <sheetViews>
    <sheetView tabSelected="1" workbookViewId="0" topLeftCell="A36">
      <selection activeCell="J46" sqref="J46"/>
    </sheetView>
  </sheetViews>
  <sheetFormatPr defaultColWidth="9.00390625" defaultRowHeight="14.25"/>
  <cols>
    <col min="1" max="1" width="8.125" style="1" customWidth="1"/>
    <col min="2" max="3" width="7.625" style="1" customWidth="1"/>
    <col min="4" max="4" width="8.75390625" style="1" customWidth="1"/>
    <col min="5" max="5" width="8.50390625" style="1" bestFit="1" customWidth="1"/>
    <col min="6" max="6" width="7.125" style="1" customWidth="1"/>
    <col min="7" max="8" width="8.00390625" style="1" customWidth="1"/>
    <col min="9" max="9" width="9.625" style="1" customWidth="1"/>
    <col min="10" max="10" width="8.50390625" style="1" bestFit="1" customWidth="1"/>
    <col min="11" max="11" width="8.25390625" style="1" customWidth="1"/>
    <col min="12" max="12" width="7.375" style="1" customWidth="1"/>
    <col min="13" max="13" width="7.75390625" style="1" customWidth="1"/>
    <col min="14" max="15" width="8.25390625" style="1" customWidth="1"/>
    <col min="16" max="17" width="8.625" style="1" customWidth="1"/>
    <col min="18" max="18" width="9.75390625" style="1" customWidth="1"/>
    <col min="19" max="19" width="8.50390625" style="1" bestFit="1" customWidth="1"/>
    <col min="20" max="21" width="7.625" style="1" customWidth="1"/>
    <col min="22" max="22" width="9.00390625" style="1" customWidth="1"/>
    <col min="23" max="23" width="9.25390625" style="1" bestFit="1" customWidth="1"/>
    <col min="24" max="16384" width="9.00390625" style="1" customWidth="1"/>
  </cols>
  <sheetData>
    <row r="1" spans="1:23" ht="28.5" customHeight="1">
      <c r="A1" s="88" t="s">
        <v>63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29"/>
      <c r="Q1" s="29"/>
      <c r="R1" s="29"/>
      <c r="S1" s="29"/>
      <c r="T1" s="29"/>
      <c r="U1" s="29"/>
      <c r="V1" s="29"/>
      <c r="W1" s="29"/>
    </row>
    <row r="2" spans="1:16" ht="18.75">
      <c r="A2" s="80" t="s">
        <v>21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7" ht="15">
      <c r="A3" s="81" t="s">
        <v>61</v>
      </c>
      <c r="B3" s="76" t="s">
        <v>2</v>
      </c>
      <c r="C3" s="77"/>
      <c r="D3" s="79"/>
      <c r="E3" s="76" t="s">
        <v>22</v>
      </c>
      <c r="F3" s="77"/>
      <c r="G3" s="77"/>
      <c r="H3" s="77"/>
      <c r="I3" s="79"/>
      <c r="J3" s="76" t="s">
        <v>24</v>
      </c>
      <c r="K3" s="77"/>
      <c r="L3" s="77"/>
      <c r="M3" s="79"/>
      <c r="N3" s="76" t="s">
        <v>29</v>
      </c>
      <c r="O3" s="77"/>
      <c r="P3" s="78"/>
      <c r="Q3" s="32"/>
    </row>
    <row r="4" spans="1:16" ht="33.75" customHeight="1">
      <c r="A4" s="91"/>
      <c r="B4" s="5" t="s">
        <v>1</v>
      </c>
      <c r="C4" s="35" t="s">
        <v>40</v>
      </c>
      <c r="D4" s="35" t="s">
        <v>34</v>
      </c>
      <c r="E4" s="35" t="s">
        <v>23</v>
      </c>
      <c r="F4" s="35" t="s">
        <v>39</v>
      </c>
      <c r="G4" s="35" t="s">
        <v>34</v>
      </c>
      <c r="H4" s="35" t="s">
        <v>36</v>
      </c>
      <c r="I4" s="35" t="s">
        <v>34</v>
      </c>
      <c r="J4" s="35" t="s">
        <v>37</v>
      </c>
      <c r="K4" s="36" t="s">
        <v>38</v>
      </c>
      <c r="L4" s="36" t="s">
        <v>36</v>
      </c>
      <c r="M4" s="36" t="s">
        <v>34</v>
      </c>
      <c r="N4" s="35" t="s">
        <v>30</v>
      </c>
      <c r="O4" s="36" t="s">
        <v>35</v>
      </c>
      <c r="P4" s="50" t="s">
        <v>34</v>
      </c>
    </row>
    <row r="5" spans="1:16" ht="14.25" customHeight="1">
      <c r="A5" s="6"/>
      <c r="B5" s="7"/>
      <c r="C5" s="7"/>
      <c r="D5" s="51" t="e">
        <f>(C5/B5)*100</f>
        <v>#DIV/0!</v>
      </c>
      <c r="E5" s="7"/>
      <c r="F5" s="7"/>
      <c r="G5" s="51" t="e">
        <f>(F5/E5)*100</f>
        <v>#DIV/0!</v>
      </c>
      <c r="H5" s="7"/>
      <c r="I5" s="52" t="e">
        <f>(H5/F5)*100</f>
        <v>#DIV/0!</v>
      </c>
      <c r="J5" s="7"/>
      <c r="K5" s="54" t="e">
        <f>(J5/E5)*100</f>
        <v>#DIV/0!</v>
      </c>
      <c r="L5" s="30"/>
      <c r="M5" s="52" t="e">
        <f>(L5/J5)*100</f>
        <v>#DIV/0!</v>
      </c>
      <c r="N5" s="34"/>
      <c r="O5" s="40"/>
      <c r="P5" s="57" t="e">
        <f>(O5/N5)*100</f>
        <v>#DIV/0!</v>
      </c>
    </row>
    <row r="6" spans="1:16" ht="14.25">
      <c r="A6" s="8"/>
      <c r="B6" s="9"/>
      <c r="C6" s="9"/>
      <c r="D6" s="52" t="e">
        <f>(C6/B6)*100</f>
        <v>#DIV/0!</v>
      </c>
      <c r="E6" s="9"/>
      <c r="F6" s="9"/>
      <c r="G6" s="52" t="e">
        <f>(F6/E6)*100</f>
        <v>#DIV/0!</v>
      </c>
      <c r="H6" s="9"/>
      <c r="I6" s="52" t="e">
        <f>(H6/F6)*100</f>
        <v>#DIV/0!</v>
      </c>
      <c r="J6" s="9"/>
      <c r="K6" s="52" t="e">
        <f>(J6/E6)*100</f>
        <v>#DIV/0!</v>
      </c>
      <c r="L6" s="31"/>
      <c r="M6" s="52" t="e">
        <f>(L6/J6)*100</f>
        <v>#DIV/0!</v>
      </c>
      <c r="N6" s="9"/>
      <c r="O6" s="31"/>
      <c r="P6" s="58" t="e">
        <f>(O6/N6)*100</f>
        <v>#DIV/0!</v>
      </c>
    </row>
    <row r="7" spans="1:16" ht="14.25">
      <c r="A7" s="10"/>
      <c r="B7" s="11"/>
      <c r="C7" s="11"/>
      <c r="D7" s="52" t="e">
        <f>(C7/B7)*100</f>
        <v>#DIV/0!</v>
      </c>
      <c r="E7" s="11"/>
      <c r="F7" s="11"/>
      <c r="G7" s="52" t="e">
        <f>(F7/E7)*100</f>
        <v>#DIV/0!</v>
      </c>
      <c r="H7" s="11"/>
      <c r="I7" s="52" t="e">
        <f>(H7/F7)*100</f>
        <v>#DIV/0!</v>
      </c>
      <c r="J7" s="11"/>
      <c r="K7" s="55" t="e">
        <f>(J7/E7)*100</f>
        <v>#DIV/0!</v>
      </c>
      <c r="L7" s="28"/>
      <c r="M7" s="55" t="e">
        <f>(L7/J7)*100</f>
        <v>#DIV/0!</v>
      </c>
      <c r="N7" s="11"/>
      <c r="O7" s="28"/>
      <c r="P7" s="59" t="e">
        <f>(O7/N7)*100</f>
        <v>#DIV/0!</v>
      </c>
    </row>
    <row r="8" spans="1:16" ht="14.25">
      <c r="A8" s="12" t="s">
        <v>5</v>
      </c>
      <c r="B8" s="13">
        <f>SUM(B5:B7)</f>
        <v>0</v>
      </c>
      <c r="C8" s="13">
        <f>SUM(C5:C7)</f>
        <v>0</v>
      </c>
      <c r="D8" s="51" t="e">
        <f>(C8/B8)*100</f>
        <v>#DIV/0!</v>
      </c>
      <c r="E8" s="13">
        <f>SUM(E5:E7)</f>
        <v>0</v>
      </c>
      <c r="F8" s="13">
        <f>SUM(F5:F7)</f>
        <v>0</v>
      </c>
      <c r="G8" s="53" t="e">
        <f>(F8/E8)*100</f>
        <v>#DIV/0!</v>
      </c>
      <c r="H8" s="13">
        <f>SUM(H5:H7)</f>
        <v>0</v>
      </c>
      <c r="I8" s="53" t="e">
        <f>(H8/F8)*100</f>
        <v>#DIV/0!</v>
      </c>
      <c r="J8" s="13">
        <f>SUM(J5:J7)</f>
        <v>0</v>
      </c>
      <c r="K8" s="56" t="e">
        <f>(J8/E8)*100</f>
        <v>#DIV/0!</v>
      </c>
      <c r="L8" s="13">
        <f>SUM(L5:L7)</f>
        <v>0</v>
      </c>
      <c r="M8" s="56" t="e">
        <f>(L8/J8)*100</f>
        <v>#DIV/0!</v>
      </c>
      <c r="N8" s="13">
        <f>SUM(N5:N7)</f>
        <v>0</v>
      </c>
      <c r="O8" s="13">
        <f>SUM(O5:O7)</f>
        <v>0</v>
      </c>
      <c r="P8" s="60" t="e">
        <f>(O8/N8)*100</f>
        <v>#DIV/0!</v>
      </c>
    </row>
    <row r="9" spans="1:6" ht="14.25">
      <c r="A9" s="19" t="s">
        <v>27</v>
      </c>
      <c r="B9" s="27"/>
      <c r="C9" s="27"/>
      <c r="D9" s="27"/>
      <c r="E9" s="27"/>
      <c r="F9" s="19"/>
    </row>
    <row r="10" ht="14.25">
      <c r="A10" s="19" t="s">
        <v>25</v>
      </c>
    </row>
    <row r="11" ht="14.25">
      <c r="A11" s="19" t="s">
        <v>26</v>
      </c>
    </row>
    <row r="12" ht="14.25">
      <c r="A12" s="19"/>
    </row>
    <row r="13" ht="14.25">
      <c r="A13" s="19"/>
    </row>
    <row r="15" spans="1:22" ht="18.75">
      <c r="A15" s="80" t="s">
        <v>28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</row>
    <row r="16" spans="1:27" ht="15">
      <c r="A16" s="86" t="s">
        <v>60</v>
      </c>
      <c r="B16" s="76" t="s">
        <v>14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9"/>
      <c r="V16" s="76" t="s">
        <v>15</v>
      </c>
      <c r="W16" s="77"/>
      <c r="X16" s="79"/>
      <c r="Y16" s="76" t="s">
        <v>16</v>
      </c>
      <c r="Z16" s="77"/>
      <c r="AA16" s="78"/>
    </row>
    <row r="17" spans="1:27" ht="57">
      <c r="A17" s="87"/>
      <c r="B17" s="21" t="s">
        <v>51</v>
      </c>
      <c r="C17" s="21" t="s">
        <v>38</v>
      </c>
      <c r="D17" s="21" t="s">
        <v>49</v>
      </c>
      <c r="E17" s="21" t="s">
        <v>38</v>
      </c>
      <c r="F17" s="21" t="s">
        <v>52</v>
      </c>
      <c r="G17" s="21" t="s">
        <v>38</v>
      </c>
      <c r="H17" s="21" t="s">
        <v>50</v>
      </c>
      <c r="I17" s="21" t="s">
        <v>38</v>
      </c>
      <c r="J17" s="21" t="s">
        <v>53</v>
      </c>
      <c r="K17" s="21" t="s">
        <v>38</v>
      </c>
      <c r="L17" s="21" t="s">
        <v>54</v>
      </c>
      <c r="M17" s="21" t="s">
        <v>38</v>
      </c>
      <c r="N17" s="21" t="s">
        <v>55</v>
      </c>
      <c r="O17" s="21" t="s">
        <v>38</v>
      </c>
      <c r="P17" s="21" t="s">
        <v>56</v>
      </c>
      <c r="Q17" s="21" t="s">
        <v>38</v>
      </c>
      <c r="R17" s="21" t="s">
        <v>57</v>
      </c>
      <c r="S17" s="21" t="s">
        <v>38</v>
      </c>
      <c r="T17" s="21" t="s">
        <v>3</v>
      </c>
      <c r="U17" s="21" t="s">
        <v>38</v>
      </c>
      <c r="V17" s="22" t="s">
        <v>33</v>
      </c>
      <c r="W17" s="21" t="s">
        <v>58</v>
      </c>
      <c r="X17" s="21" t="s">
        <v>4</v>
      </c>
      <c r="Y17" s="21" t="s">
        <v>8</v>
      </c>
      <c r="Z17" s="21" t="s">
        <v>10</v>
      </c>
      <c r="AA17" s="23" t="s">
        <v>11</v>
      </c>
    </row>
    <row r="18" spans="1:27" ht="14.25">
      <c r="A18" s="24"/>
      <c r="B18" s="25"/>
      <c r="C18" s="61" t="e">
        <f>(B18/C5)*100</f>
        <v>#DIV/0!</v>
      </c>
      <c r="D18" s="25"/>
      <c r="E18" s="61" t="e">
        <f>(D18/C5)*100</f>
        <v>#DIV/0!</v>
      </c>
      <c r="F18" s="25"/>
      <c r="G18" s="61" t="e">
        <f>(F18/C5)*100</f>
        <v>#DIV/0!</v>
      </c>
      <c r="H18" s="25"/>
      <c r="I18" s="61" t="e">
        <f>(H18/C5)*100</f>
        <v>#DIV/0!</v>
      </c>
      <c r="J18" s="25"/>
      <c r="K18" s="61" t="e">
        <f>(J18/C5)*100</f>
        <v>#DIV/0!</v>
      </c>
      <c r="L18" s="25"/>
      <c r="M18" s="61" t="e">
        <f>(L18/C5)*100</f>
        <v>#DIV/0!</v>
      </c>
      <c r="N18" s="25"/>
      <c r="O18" s="61" t="e">
        <f>(N18/C5)*100</f>
        <v>#DIV/0!</v>
      </c>
      <c r="P18" s="25"/>
      <c r="Q18" s="61" t="e">
        <f>(P18/C5)*100</f>
        <v>#DIV/0!</v>
      </c>
      <c r="R18" s="25"/>
      <c r="S18" s="61" t="e">
        <f>(R18/C5)*100</f>
        <v>#DIV/0!</v>
      </c>
      <c r="T18" s="70">
        <f>B18+D18+H18+L18+N18+P18+R18</f>
        <v>0</v>
      </c>
      <c r="U18" s="61" t="e">
        <f>(T18/O5)*100</f>
        <v>#DIV/0!</v>
      </c>
      <c r="V18" s="73">
        <f>N18+P18</f>
        <v>0</v>
      </c>
      <c r="W18" s="73">
        <f>V18+R18</f>
        <v>0</v>
      </c>
      <c r="X18" s="64" t="e">
        <f>(V18/W18)*100</f>
        <v>#DIV/0!</v>
      </c>
      <c r="Y18" s="26"/>
      <c r="Z18" s="26"/>
      <c r="AA18" s="67" t="e">
        <f>(Z18/Y18)*100</f>
        <v>#DIV/0!</v>
      </c>
    </row>
    <row r="19" spans="1:27" ht="14.25">
      <c r="A19" s="14"/>
      <c r="B19" s="25"/>
      <c r="C19" s="61" t="e">
        <f>(B19/C6)*100</f>
        <v>#DIV/0!</v>
      </c>
      <c r="D19" s="25"/>
      <c r="E19" s="61" t="e">
        <f>(D19/C6)*100</f>
        <v>#DIV/0!</v>
      </c>
      <c r="F19" s="26"/>
      <c r="G19" s="61" t="e">
        <f>(F19/C6)*100</f>
        <v>#DIV/0!</v>
      </c>
      <c r="H19" s="26"/>
      <c r="I19" s="61" t="e">
        <f>(H19/C6)*100</f>
        <v>#DIV/0!</v>
      </c>
      <c r="J19" s="26"/>
      <c r="K19" s="61" t="e">
        <f>(J19/C6)*100</f>
        <v>#DIV/0!</v>
      </c>
      <c r="L19" s="26"/>
      <c r="M19" s="61" t="e">
        <f>(L19/C6)*100</f>
        <v>#DIV/0!</v>
      </c>
      <c r="N19" s="26"/>
      <c r="O19" s="61" t="e">
        <f>(N19/C6)*100</f>
        <v>#DIV/0!</v>
      </c>
      <c r="P19" s="26"/>
      <c r="Q19" s="61" t="e">
        <f>(P19/C6)*100</f>
        <v>#DIV/0!</v>
      </c>
      <c r="R19" s="26"/>
      <c r="S19" s="61" t="e">
        <f>(R19/C6)*100</f>
        <v>#DIV/0!</v>
      </c>
      <c r="T19" s="70">
        <f>B19+D19+H19+L19+N19+P19+R19</f>
        <v>0</v>
      </c>
      <c r="U19" s="61" t="e">
        <f>(T19/O6)*100</f>
        <v>#DIV/0!</v>
      </c>
      <c r="V19" s="73">
        <f>N19+P19</f>
        <v>0</v>
      </c>
      <c r="W19" s="73">
        <f>V19+R19</f>
        <v>0</v>
      </c>
      <c r="X19" s="64" t="e">
        <f>(V19/W19)*100</f>
        <v>#DIV/0!</v>
      </c>
      <c r="Y19" s="26"/>
      <c r="Z19" s="26"/>
      <c r="AA19" s="67" t="e">
        <f>(Z19/Y19)*100</f>
        <v>#DIV/0!</v>
      </c>
    </row>
    <row r="20" spans="1:27" ht="14.25">
      <c r="A20" s="16"/>
      <c r="B20" s="17"/>
      <c r="C20" s="62" t="e">
        <f>(B20/C7)*100</f>
        <v>#DIV/0!</v>
      </c>
      <c r="D20" s="17"/>
      <c r="E20" s="62" t="e">
        <f>(D20/C7)*100</f>
        <v>#DIV/0!</v>
      </c>
      <c r="F20" s="17"/>
      <c r="G20" s="62" t="e">
        <f>(F20/C7)*100</f>
        <v>#DIV/0!</v>
      </c>
      <c r="H20" s="17"/>
      <c r="I20" s="62" t="e">
        <f>(H20/C7)*100</f>
        <v>#DIV/0!</v>
      </c>
      <c r="J20" s="17"/>
      <c r="K20" s="62" t="e">
        <f>(J20/C7)*100</f>
        <v>#DIV/0!</v>
      </c>
      <c r="L20" s="17"/>
      <c r="M20" s="62" t="e">
        <f>(L20/C7)*100</f>
        <v>#DIV/0!</v>
      </c>
      <c r="N20" s="17"/>
      <c r="O20" s="62" t="e">
        <f>(N20/C7)*100</f>
        <v>#DIV/0!</v>
      </c>
      <c r="P20" s="17"/>
      <c r="Q20" s="62" t="e">
        <f>(P20/C7)*100</f>
        <v>#DIV/0!</v>
      </c>
      <c r="R20" s="17"/>
      <c r="S20" s="62" t="e">
        <f>(R20/C7)*100</f>
        <v>#DIV/0!</v>
      </c>
      <c r="T20" s="71">
        <f>B20+D20+H20+L20+N20+P20+R20</f>
        <v>0</v>
      </c>
      <c r="U20" s="62" t="e">
        <f>(T20/O7)*100</f>
        <v>#DIV/0!</v>
      </c>
      <c r="V20" s="74">
        <f>N20+P20</f>
        <v>0</v>
      </c>
      <c r="W20" s="74">
        <f>V20+R20</f>
        <v>0</v>
      </c>
      <c r="X20" s="65" t="e">
        <f>(V20/W20)*100</f>
        <v>#DIV/0!</v>
      </c>
      <c r="Y20" s="17"/>
      <c r="Z20" s="17"/>
      <c r="AA20" s="68" t="e">
        <f>(Z20/Y20)*100</f>
        <v>#DIV/0!</v>
      </c>
    </row>
    <row r="21" spans="1:27" ht="14.25">
      <c r="A21" s="37" t="s">
        <v>5</v>
      </c>
      <c r="B21" s="13">
        <f>SUM(B18:B20)</f>
        <v>0</v>
      </c>
      <c r="C21" s="63" t="e">
        <f>(B21/C8)*100</f>
        <v>#DIV/0!</v>
      </c>
      <c r="D21" s="13">
        <f>SUM(D18:D20)</f>
        <v>0</v>
      </c>
      <c r="E21" s="63" t="e">
        <f>(D21/C8)*100</f>
        <v>#DIV/0!</v>
      </c>
      <c r="F21" s="13">
        <f>SUM(F18:F20)</f>
        <v>0</v>
      </c>
      <c r="G21" s="63" t="e">
        <f>(F21/C8)*100</f>
        <v>#DIV/0!</v>
      </c>
      <c r="H21" s="13">
        <f>SUM(H18:H20)</f>
        <v>0</v>
      </c>
      <c r="I21" s="63" t="e">
        <f>(H21/C8)*100</f>
        <v>#DIV/0!</v>
      </c>
      <c r="J21" s="13">
        <f>SUM(J18:J20)</f>
        <v>0</v>
      </c>
      <c r="K21" s="63" t="e">
        <f>(J21/C8)*100</f>
        <v>#DIV/0!</v>
      </c>
      <c r="L21" s="13">
        <f>SUM(L18:L20)</f>
        <v>0</v>
      </c>
      <c r="M21" s="63" t="e">
        <f>(L21/C8)*100</f>
        <v>#DIV/0!</v>
      </c>
      <c r="N21" s="13">
        <f>SUM(N18:N20)</f>
        <v>0</v>
      </c>
      <c r="O21" s="63" t="e">
        <f>(N21/C8)*100</f>
        <v>#DIV/0!</v>
      </c>
      <c r="P21" s="13">
        <f>SUM(P18:P20)</f>
        <v>0</v>
      </c>
      <c r="Q21" s="63" t="e">
        <f>(P21/C8)*100</f>
        <v>#DIV/0!</v>
      </c>
      <c r="R21" s="13">
        <f>SUM(R18:R20)</f>
        <v>0</v>
      </c>
      <c r="S21" s="63" t="e">
        <f>(R21/C8)*100</f>
        <v>#DIV/0!</v>
      </c>
      <c r="T21" s="72">
        <f>B21+D21+H21+L21+N21+P21+R21</f>
        <v>0</v>
      </c>
      <c r="U21" s="63" t="e">
        <f>(T21/O8)*100</f>
        <v>#DIV/0!</v>
      </c>
      <c r="V21" s="75">
        <f>N21+P21</f>
        <v>0</v>
      </c>
      <c r="W21" s="75">
        <f>V21+R21</f>
        <v>0</v>
      </c>
      <c r="X21" s="66" t="e">
        <f>(V21/W21)*100</f>
        <v>#DIV/0!</v>
      </c>
      <c r="Y21" s="13">
        <f>SUM(Y18:Y20)</f>
        <v>0</v>
      </c>
      <c r="Z21" s="13">
        <f>SUM(Z18:Z20)</f>
        <v>0</v>
      </c>
      <c r="AA21" s="69" t="e">
        <f>(Z21/Y21)*100</f>
        <v>#DIV/0!</v>
      </c>
    </row>
    <row r="22" spans="1:21" ht="14.25">
      <c r="A22" s="19" t="s">
        <v>59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8"/>
      <c r="N22" s="18"/>
      <c r="O22" s="18"/>
      <c r="P22" s="18"/>
      <c r="Q22" s="18"/>
      <c r="R22" s="18"/>
      <c r="S22"/>
      <c r="T22"/>
      <c r="U22"/>
    </row>
    <row r="23" spans="1:21" ht="14.25">
      <c r="A23" s="18" t="s">
        <v>12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3"/>
      <c r="N23" s="3"/>
      <c r="O23" s="3"/>
      <c r="P23" s="3"/>
      <c r="Q23" s="3"/>
      <c r="R23" s="3"/>
      <c r="S23"/>
      <c r="T23"/>
      <c r="U23"/>
    </row>
    <row r="24" spans="1:22" ht="14.25" customHeight="1">
      <c r="A24" s="90" t="s">
        <v>13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</row>
    <row r="25" ht="14.25" customHeight="1"/>
    <row r="29" spans="1:18" ht="18.75">
      <c r="A29" s="80" t="s">
        <v>31</v>
      </c>
      <c r="B29" s="80"/>
      <c r="C29" s="80"/>
      <c r="D29" s="80"/>
      <c r="E29" s="80"/>
      <c r="F29" s="80"/>
      <c r="G29" s="80"/>
      <c r="H29" s="80"/>
      <c r="I29" s="80"/>
      <c r="J29" s="80"/>
      <c r="K29" s="29"/>
      <c r="L29" s="29"/>
      <c r="M29" s="29"/>
      <c r="N29" s="29"/>
      <c r="O29" s="29"/>
      <c r="P29" s="29"/>
      <c r="Q29" s="29"/>
      <c r="R29" s="29"/>
    </row>
    <row r="30" spans="1:16" ht="15">
      <c r="A30" s="81" t="s">
        <v>60</v>
      </c>
      <c r="B30" s="83" t="s">
        <v>6</v>
      </c>
      <c r="C30" s="76" t="s">
        <v>7</v>
      </c>
      <c r="D30" s="77"/>
      <c r="E30" s="77"/>
      <c r="F30" s="79"/>
      <c r="G30" s="83" t="s">
        <v>17</v>
      </c>
      <c r="H30" s="76" t="s">
        <v>18</v>
      </c>
      <c r="I30" s="77"/>
      <c r="J30" s="78"/>
      <c r="K30" s="33"/>
      <c r="L30" s="44"/>
      <c r="M30" s="44"/>
      <c r="N30" s="44"/>
      <c r="O30" s="44"/>
      <c r="P30" s="44"/>
    </row>
    <row r="31" spans="1:11" ht="42.75">
      <c r="A31" s="82"/>
      <c r="B31" s="84"/>
      <c r="C31" s="38" t="s">
        <v>55</v>
      </c>
      <c r="D31" s="4" t="s">
        <v>32</v>
      </c>
      <c r="E31" s="4" t="s">
        <v>0</v>
      </c>
      <c r="F31" s="4" t="s">
        <v>3</v>
      </c>
      <c r="G31" s="85"/>
      <c r="H31" s="21" t="s">
        <v>8</v>
      </c>
      <c r="I31" s="38" t="s">
        <v>9</v>
      </c>
      <c r="J31" s="39" t="s">
        <v>19</v>
      </c>
      <c r="K31" s="41"/>
    </row>
    <row r="32" spans="1:11" ht="14.25">
      <c r="A32" s="14"/>
      <c r="B32" s="73">
        <f>W18</f>
        <v>0</v>
      </c>
      <c r="C32" s="26"/>
      <c r="D32" s="26"/>
      <c r="E32" s="26"/>
      <c r="F32" s="73">
        <f>C32+D32+E32</f>
        <v>0</v>
      </c>
      <c r="G32" s="73" t="e">
        <f>(F32/B32)*100</f>
        <v>#DIV/0!</v>
      </c>
      <c r="H32" s="26"/>
      <c r="I32" s="26"/>
      <c r="J32" s="67" t="e">
        <f>(I32/H32)*100</f>
        <v>#DIV/0!</v>
      </c>
      <c r="K32" s="42"/>
    </row>
    <row r="33" spans="1:11" ht="14.25">
      <c r="A33" s="14"/>
      <c r="B33" s="73">
        <f>W19</f>
        <v>0</v>
      </c>
      <c r="C33" s="15"/>
      <c r="D33" s="15"/>
      <c r="E33" s="15"/>
      <c r="F33" s="73">
        <f>C33+D33+E33</f>
        <v>0</v>
      </c>
      <c r="G33" s="73" t="e">
        <f>(F33/B33)*100</f>
        <v>#DIV/0!</v>
      </c>
      <c r="H33" s="15"/>
      <c r="I33" s="15"/>
      <c r="J33" s="67" t="e">
        <f>(I33/H33)*100</f>
        <v>#DIV/0!</v>
      </c>
      <c r="K33" s="43"/>
    </row>
    <row r="34" spans="1:11" ht="14.25">
      <c r="A34" s="16"/>
      <c r="B34" s="74">
        <f>W20</f>
        <v>0</v>
      </c>
      <c r="C34" s="17"/>
      <c r="D34" s="17"/>
      <c r="E34" s="17"/>
      <c r="F34" s="74">
        <f>C34+D34+E34</f>
        <v>0</v>
      </c>
      <c r="G34" s="74" t="e">
        <f>(F34/B34)*100</f>
        <v>#DIV/0!</v>
      </c>
      <c r="H34" s="17"/>
      <c r="I34" s="17"/>
      <c r="J34" s="68" t="e">
        <f>(I34/H34)*100</f>
        <v>#DIV/0!</v>
      </c>
      <c r="K34" s="43"/>
    </row>
    <row r="35" spans="1:11" ht="14.25">
      <c r="A35" s="12" t="s">
        <v>3</v>
      </c>
      <c r="B35" s="75">
        <f>W21</f>
        <v>0</v>
      </c>
      <c r="C35" s="13">
        <f>SUM(C32:C34)</f>
        <v>0</v>
      </c>
      <c r="D35" s="13">
        <f>SUM(D32:D34)</f>
        <v>0</v>
      </c>
      <c r="E35" s="13">
        <f>SUM(E32:E34)</f>
        <v>0</v>
      </c>
      <c r="F35" s="75">
        <f>C35+D35+E35</f>
        <v>0</v>
      </c>
      <c r="G35" s="75" t="e">
        <f>(F35/B35)*100</f>
        <v>#DIV/0!</v>
      </c>
      <c r="H35" s="13">
        <f>SUM(H32:H34)</f>
        <v>0</v>
      </c>
      <c r="I35" s="13">
        <f>SUM(I32:I34)</f>
        <v>0</v>
      </c>
      <c r="J35" s="69" t="e">
        <f>(I35/H35)*100</f>
        <v>#DIV/0!</v>
      </c>
      <c r="K35" s="43"/>
    </row>
    <row r="36" spans="1:15" ht="14.25">
      <c r="A36" s="18" t="s">
        <v>20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2"/>
      <c r="N36" s="2"/>
      <c r="O36" s="2"/>
    </row>
    <row r="39" spans="1:7" ht="18.75">
      <c r="A39" s="80" t="s">
        <v>41</v>
      </c>
      <c r="B39" s="80"/>
      <c r="C39" s="80"/>
      <c r="D39" s="80"/>
      <c r="E39" s="80"/>
      <c r="F39" s="80"/>
      <c r="G39" s="80"/>
    </row>
    <row r="40" spans="1:7" ht="90">
      <c r="A40" s="45" t="s">
        <v>62</v>
      </c>
      <c r="B40" s="46" t="s">
        <v>42</v>
      </c>
      <c r="C40" s="46" t="s">
        <v>43</v>
      </c>
      <c r="D40" s="46" t="s">
        <v>48</v>
      </c>
      <c r="E40" s="46" t="s">
        <v>44</v>
      </c>
      <c r="F40" s="46" t="s">
        <v>45</v>
      </c>
      <c r="G40" s="46" t="s">
        <v>46</v>
      </c>
    </row>
    <row r="41" spans="1:7" ht="14.25">
      <c r="A41" s="34"/>
      <c r="B41"/>
      <c r="C41" s="15"/>
      <c r="D41" s="15"/>
      <c r="E41" s="15"/>
      <c r="F41" s="15"/>
      <c r="G41" s="47"/>
    </row>
    <row r="42" spans="1:7" ht="14.25">
      <c r="A42" s="34"/>
      <c r="B42" s="15"/>
      <c r="C42" s="15"/>
      <c r="D42" s="15"/>
      <c r="E42" s="15"/>
      <c r="F42" s="15"/>
      <c r="G42" s="47"/>
    </row>
    <row r="43" spans="1:7" ht="14.25">
      <c r="A43" s="34"/>
      <c r="B43" s="15"/>
      <c r="C43" s="15"/>
      <c r="D43" s="15"/>
      <c r="E43" s="15"/>
      <c r="F43" s="15"/>
      <c r="G43" s="47"/>
    </row>
    <row r="44" spans="1:7" ht="14.25">
      <c r="A44" s="34"/>
      <c r="B44" s="15"/>
      <c r="C44" s="15"/>
      <c r="D44" s="15"/>
      <c r="E44" s="15"/>
      <c r="F44" s="15"/>
      <c r="G44" s="47"/>
    </row>
    <row r="45" spans="1:7" ht="14.25">
      <c r="A45" s="34"/>
      <c r="B45" s="15"/>
      <c r="C45" s="15"/>
      <c r="D45" s="15"/>
      <c r="E45" s="15"/>
      <c r="F45" s="15"/>
      <c r="G45" s="47"/>
    </row>
    <row r="46" spans="1:7" ht="14.25">
      <c r="A46" s="34"/>
      <c r="B46" s="17"/>
      <c r="C46" s="17"/>
      <c r="D46" s="17"/>
      <c r="E46" s="17"/>
      <c r="F46" s="17"/>
      <c r="G46" s="47"/>
    </row>
    <row r="47" spans="1:7" ht="14.25">
      <c r="A47" s="48" t="s">
        <v>47</v>
      </c>
      <c r="B47" s="49"/>
      <c r="C47" s="49"/>
      <c r="D47" s="49"/>
      <c r="E47" s="49">
        <f>SUM(E41:E46)</f>
        <v>0</v>
      </c>
      <c r="F47" s="49">
        <f>SUM(F41:F46)</f>
        <v>0</v>
      </c>
      <c r="G47" s="20"/>
    </row>
  </sheetData>
  <mergeCells count="20">
    <mergeCell ref="Y16:AA16"/>
    <mergeCell ref="A1:O1"/>
    <mergeCell ref="A24:V24"/>
    <mergeCell ref="A3:A4"/>
    <mergeCell ref="A2:P2"/>
    <mergeCell ref="V16:X16"/>
    <mergeCell ref="A15:V15"/>
    <mergeCell ref="A39:G39"/>
    <mergeCell ref="H30:J30"/>
    <mergeCell ref="A29:J29"/>
    <mergeCell ref="A30:A31"/>
    <mergeCell ref="B30:B31"/>
    <mergeCell ref="G30:G31"/>
    <mergeCell ref="B16:U16"/>
    <mergeCell ref="A16:A17"/>
    <mergeCell ref="C30:F30"/>
    <mergeCell ref="N3:P3"/>
    <mergeCell ref="J3:M3"/>
    <mergeCell ref="E3:I3"/>
    <mergeCell ref="B3:D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2008-11-27T06:12:42Z</cp:lastPrinted>
  <dcterms:created xsi:type="dcterms:W3CDTF">1996-12-17T01:32:42Z</dcterms:created>
  <dcterms:modified xsi:type="dcterms:W3CDTF">2009-10-16T15:02:47Z</dcterms:modified>
  <cp:category/>
  <cp:version/>
  <cp:contentType/>
  <cp:contentStatus/>
</cp:coreProperties>
</file>