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4125" windowWidth="13980" windowHeight="4530" activeTab="0"/>
  </bookViews>
  <sheets>
    <sheet name="鼻咽癌" sheetId="1" r:id="rId1"/>
  </sheets>
  <definedNames/>
  <calcPr fullCalcOnLoad="1"/>
</workbook>
</file>

<file path=xl/sharedStrings.xml><?xml version="1.0" encoding="utf-8"?>
<sst xmlns="http://schemas.openxmlformats.org/spreadsheetml/2006/main" count="85" uniqueCount="65">
  <si>
    <t>项目点</t>
  </si>
  <si>
    <t>合计</t>
  </si>
  <si>
    <t>早诊率%</t>
  </si>
  <si>
    <t>合计</t>
  </si>
  <si>
    <t>应治疗数</t>
  </si>
  <si>
    <t>实际治疗情况</t>
  </si>
  <si>
    <t>应达标人数</t>
  </si>
  <si>
    <t>实际达标人数</t>
  </si>
  <si>
    <r>
      <t>*</t>
    </r>
    <r>
      <rPr>
        <sz val="12"/>
        <rFont val="楷体_GB2312"/>
        <family val="3"/>
      </rPr>
      <t>达标率%</t>
    </r>
  </si>
  <si>
    <t>项目点</t>
  </si>
  <si>
    <t>早诊情况</t>
  </si>
  <si>
    <t>诊断时效达标情况</t>
  </si>
  <si>
    <t>治疗率%</t>
  </si>
  <si>
    <t>治疗时效达标情况</t>
  </si>
  <si>
    <t xml:space="preserve"> 注: # 治疗时效达标率=实际达标人数(病理报告至治疗≤1个月者)/应达标人数</t>
  </si>
  <si>
    <t xml:space="preserve">    * 诊断时效达标率=实际达标人数(活检至病理报告≤1个月者)/应达标人数</t>
  </si>
  <si>
    <r>
      <t>#</t>
    </r>
    <r>
      <rPr>
        <sz val="12"/>
        <rFont val="楷体_GB2312"/>
        <family val="3"/>
      </rPr>
      <t>达标率%</t>
    </r>
  </si>
  <si>
    <t>表1 鼻咽癌筛查基本情况</t>
  </si>
  <si>
    <t>目标人群顺应性</t>
  </si>
  <si>
    <t>VCA/IgA</t>
  </si>
  <si>
    <t>EA/IgA</t>
  </si>
  <si>
    <t>体检</t>
  </si>
  <si>
    <t>鼻纤镜检查</t>
  </si>
  <si>
    <t>活检</t>
  </si>
  <si>
    <t>表2 鼻咽癌筛查病理诊断结果</t>
  </si>
  <si>
    <t>病理诊断结果</t>
  </si>
  <si>
    <t>病例(≥早诊病例)</t>
  </si>
  <si>
    <t>注：&amp; 早诊病例包括原位癌、I期癌、II期癌</t>
  </si>
  <si>
    <t>表3  鼻咽癌前病变及癌症患者治疗情况</t>
  </si>
  <si>
    <t>I期癌</t>
  </si>
  <si>
    <t>II期癌</t>
  </si>
  <si>
    <t>晚期癌</t>
  </si>
  <si>
    <r>
      <t>&amp;</t>
    </r>
    <r>
      <rPr>
        <sz val="12"/>
        <rFont val="楷体_GB2312"/>
        <family val="3"/>
      </rPr>
      <t>早诊病例数</t>
    </r>
  </si>
  <si>
    <t>任务数</t>
  </si>
  <si>
    <t>应检人数</t>
  </si>
  <si>
    <t>目标人群数</t>
  </si>
  <si>
    <t>目标人群筛查数</t>
  </si>
  <si>
    <t>比例%</t>
  </si>
  <si>
    <r>
      <t xml:space="preserve">      </t>
    </r>
    <r>
      <rPr>
        <b/>
        <sz val="14"/>
        <rFont val="宋体"/>
        <family val="0"/>
      </rPr>
      <t>年鼻咽癌早诊早治项目评价指标汇总报表(平衡表)</t>
    </r>
  </si>
  <si>
    <t>(%)</t>
  </si>
  <si>
    <t>(%)</t>
  </si>
  <si>
    <t>实际筛查数</t>
  </si>
  <si>
    <t>阳性数</t>
  </si>
  <si>
    <t>阳性数</t>
  </si>
  <si>
    <t>(%)</t>
  </si>
  <si>
    <t>实检人数</t>
  </si>
  <si>
    <t>活检人数</t>
  </si>
  <si>
    <t>正常N</t>
  </si>
  <si>
    <t>I期癌 N</t>
  </si>
  <si>
    <t>II期癌 N</t>
  </si>
  <si>
    <t>晚期癌 N</t>
  </si>
  <si>
    <t>合计 N</t>
  </si>
  <si>
    <t>广西苍梧</t>
  </si>
  <si>
    <t>广东四会</t>
  </si>
  <si>
    <t>任务完成情况</t>
  </si>
  <si>
    <t>表4 经费落实及使用情况</t>
  </si>
  <si>
    <t>经费是否下拨 （Y/N）</t>
  </si>
  <si>
    <t>下拨次数</t>
  </si>
  <si>
    <t>下拨时间(月份)</t>
  </si>
  <si>
    <t>下拨金额合计（万元）</t>
  </si>
  <si>
    <t>已使用金额合计（万元）</t>
  </si>
  <si>
    <t>当地有无配套资金支持</t>
  </si>
  <si>
    <t>合计</t>
  </si>
  <si>
    <t>重度异型增生/原位癌</t>
  </si>
  <si>
    <t>重度异型增生/原位癌 N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</si>
</sst>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</numFmts>
  <fonts count="11">
    <font>
      <sz val="12"/>
      <name val="宋体"/>
      <family val="0"/>
    </font>
    <font>
      <sz val="9"/>
      <name val="宋体"/>
      <family val="0"/>
    </font>
    <font>
      <sz val="12"/>
      <name val="楷体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楷体_GB2312"/>
      <family val="3"/>
    </font>
    <font>
      <b/>
      <sz val="14"/>
      <name val="宋体"/>
      <family val="0"/>
    </font>
    <font>
      <sz val="13"/>
      <name val="楷体_GB2312"/>
      <family val="3"/>
    </font>
    <font>
      <vertAlign val="superscript"/>
      <sz val="12"/>
      <color indexed="10"/>
      <name val="楷体_GB2312"/>
      <family val="3"/>
    </font>
    <font>
      <b/>
      <u val="single"/>
      <sz val="14"/>
      <name val="宋体"/>
      <family val="0"/>
    </font>
    <font>
      <b/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5" fillId="0" borderId="7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4" xfId="0" applyBorder="1" applyAlignment="1">
      <alignment vertical="center" wrapText="1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0" fillId="2" borderId="2" xfId="0" applyFont="1" applyFill="1" applyBorder="1" applyAlignment="1">
      <alignment/>
    </xf>
    <xf numFmtId="184" fontId="0" fillId="2" borderId="2" xfId="0" applyNumberFormat="1" applyFont="1" applyFill="1" applyBorder="1" applyAlignment="1">
      <alignment/>
    </xf>
    <xf numFmtId="0" fontId="2" fillId="0" borderId="6" xfId="0" applyFont="1" applyBorder="1" applyAlignment="1">
      <alignment horizontal="center" vertical="center"/>
    </xf>
    <xf numFmtId="0" fontId="0" fillId="2" borderId="1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184" fontId="0" fillId="2" borderId="4" xfId="0" applyNumberFormat="1" applyFont="1" applyFill="1" applyBorder="1" applyAlignment="1">
      <alignment/>
    </xf>
    <xf numFmtId="184" fontId="0" fillId="2" borderId="6" xfId="0" applyNumberFormat="1" applyFont="1" applyFill="1" applyBorder="1" applyAlignment="1">
      <alignment/>
    </xf>
    <xf numFmtId="184" fontId="0" fillId="2" borderId="13" xfId="0" applyNumberFormat="1" applyFont="1" applyFill="1" applyBorder="1" applyAlignment="1">
      <alignment/>
    </xf>
    <xf numFmtId="0" fontId="0" fillId="2" borderId="13" xfId="0" applyFont="1" applyFill="1" applyBorder="1" applyAlignment="1">
      <alignment horizontal="right"/>
    </xf>
    <xf numFmtId="184" fontId="0" fillId="2" borderId="13" xfId="0" applyNumberFormat="1" applyFont="1" applyFill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/>
    </xf>
    <xf numFmtId="0" fontId="0" fillId="0" borderId="6" xfId="0" applyBorder="1" applyAlignment="1">
      <alignment horizontal="right"/>
    </xf>
    <xf numFmtId="0" fontId="2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right" vertical="center" wrapText="1"/>
    </xf>
    <xf numFmtId="0" fontId="0" fillId="0" borderId="2" xfId="0" applyBorder="1" applyAlignment="1">
      <alignment horizontal="right"/>
    </xf>
    <xf numFmtId="0" fontId="0" fillId="2" borderId="13" xfId="0" applyFill="1" applyBorder="1" applyAlignment="1">
      <alignment horizontal="right"/>
    </xf>
    <xf numFmtId="0" fontId="0" fillId="2" borderId="13" xfId="0" applyFill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16" xfId="0" applyBorder="1" applyAlignment="1">
      <alignment/>
    </xf>
    <xf numFmtId="0" fontId="10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3" xfId="0" applyBorder="1" applyAlignment="1">
      <alignment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7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7" fillId="0" borderId="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workbookViewId="0" topLeftCell="B36">
      <selection activeCell="N18" sqref="N18"/>
    </sheetView>
  </sheetViews>
  <sheetFormatPr defaultColWidth="9.00390625" defaultRowHeight="14.25"/>
  <cols>
    <col min="1" max="2" width="8.875" style="1" customWidth="1"/>
    <col min="3" max="3" width="10.25390625" style="1" customWidth="1"/>
    <col min="4" max="4" width="10.00390625" style="1" customWidth="1"/>
    <col min="5" max="5" width="10.50390625" style="1" customWidth="1"/>
    <col min="6" max="6" width="10.75390625" style="1" customWidth="1"/>
    <col min="7" max="7" width="9.375" style="1" customWidth="1"/>
    <col min="8" max="8" width="11.00390625" style="1" customWidth="1"/>
    <col min="9" max="9" width="10.125" style="1" customWidth="1"/>
    <col min="10" max="10" width="9.125" style="1" customWidth="1"/>
    <col min="11" max="11" width="10.25390625" style="1" customWidth="1"/>
    <col min="12" max="12" width="8.50390625" style="1" customWidth="1"/>
    <col min="13" max="13" width="9.25390625" style="1" bestFit="1" customWidth="1"/>
    <col min="14" max="14" width="9.00390625" style="1" customWidth="1"/>
    <col min="15" max="15" width="9.50390625" style="1" bestFit="1" customWidth="1"/>
    <col min="16" max="16384" width="9.00390625" style="1" customWidth="1"/>
  </cols>
  <sheetData>
    <row r="1" spans="1:11" ht="40.5" customHeight="1">
      <c r="A1" s="67" t="s">
        <v>38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2" ht="18.75">
      <c r="A2" s="65" t="s">
        <v>17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8" ht="15">
      <c r="A3" s="69" t="s">
        <v>0</v>
      </c>
      <c r="B3" s="57" t="s">
        <v>54</v>
      </c>
      <c r="C3" s="63"/>
      <c r="D3" s="64"/>
      <c r="E3" s="57" t="s">
        <v>19</v>
      </c>
      <c r="F3" s="64"/>
      <c r="G3" s="57" t="s">
        <v>20</v>
      </c>
      <c r="H3" s="64"/>
      <c r="I3" s="57" t="s">
        <v>21</v>
      </c>
      <c r="J3" s="64"/>
      <c r="K3" s="57" t="s">
        <v>22</v>
      </c>
      <c r="L3" s="63"/>
      <c r="M3" s="64"/>
      <c r="N3" s="57" t="s">
        <v>23</v>
      </c>
      <c r="O3" s="64"/>
      <c r="P3" s="57" t="s">
        <v>18</v>
      </c>
      <c r="Q3" s="63"/>
      <c r="R3" s="64"/>
    </row>
    <row r="4" spans="1:18" ht="28.5">
      <c r="A4" s="70"/>
      <c r="B4" s="26" t="s">
        <v>33</v>
      </c>
      <c r="C4" s="26" t="s">
        <v>41</v>
      </c>
      <c r="D4" s="26" t="s">
        <v>39</v>
      </c>
      <c r="E4" s="26" t="s">
        <v>43</v>
      </c>
      <c r="F4" s="26" t="s">
        <v>44</v>
      </c>
      <c r="G4" s="26" t="s">
        <v>42</v>
      </c>
      <c r="H4" s="26" t="s">
        <v>44</v>
      </c>
      <c r="I4" s="26" t="s">
        <v>42</v>
      </c>
      <c r="J4" s="26" t="s">
        <v>40</v>
      </c>
      <c r="K4" s="26" t="s">
        <v>34</v>
      </c>
      <c r="L4" s="26" t="s">
        <v>45</v>
      </c>
      <c r="M4" s="26" t="s">
        <v>44</v>
      </c>
      <c r="N4" s="26" t="s">
        <v>46</v>
      </c>
      <c r="O4" s="26" t="s">
        <v>44</v>
      </c>
      <c r="P4" s="23" t="s">
        <v>35</v>
      </c>
      <c r="Q4" s="23" t="s">
        <v>36</v>
      </c>
      <c r="R4" s="26" t="s">
        <v>37</v>
      </c>
    </row>
    <row r="5" spans="1:18" ht="14.25" customHeight="1">
      <c r="A5" s="5" t="s">
        <v>52</v>
      </c>
      <c r="B5" s="6"/>
      <c r="C5" s="6"/>
      <c r="D5" s="24" t="e">
        <f>(C5/B5)*100</f>
        <v>#DIV/0!</v>
      </c>
      <c r="E5" s="6"/>
      <c r="F5" s="25" t="e">
        <f>(E5/C5)*100</f>
        <v>#DIV/0!</v>
      </c>
      <c r="G5" s="6"/>
      <c r="H5" s="25" t="e">
        <f>(G5/C5)*100</f>
        <v>#DIV/0!</v>
      </c>
      <c r="I5" s="6"/>
      <c r="J5" s="25" t="e">
        <f>(I5/C5)*100</f>
        <v>#DIV/0!</v>
      </c>
      <c r="K5" s="6"/>
      <c r="L5" s="18"/>
      <c r="M5" s="25" t="e">
        <f>(L5/K5)*100</f>
        <v>#DIV/0!</v>
      </c>
      <c r="N5" s="18"/>
      <c r="O5" s="25" t="e">
        <f>(N5/L5)*100</f>
        <v>#DIV/0!</v>
      </c>
      <c r="P5" s="6"/>
      <c r="Q5" s="24">
        <f>C5</f>
        <v>0</v>
      </c>
      <c r="R5" s="25" t="e">
        <f>(Q5/P5)*100</f>
        <v>#DIV/0!</v>
      </c>
    </row>
    <row r="6" spans="1:18" ht="14.25">
      <c r="A6" s="7" t="s">
        <v>53</v>
      </c>
      <c r="B6" s="8"/>
      <c r="C6" s="8"/>
      <c r="D6" s="28" t="e">
        <f>(C6/B6)*100</f>
        <v>#DIV/0!</v>
      </c>
      <c r="E6" s="8"/>
      <c r="F6" s="30" t="e">
        <f>(E6/C6)*100</f>
        <v>#DIV/0!</v>
      </c>
      <c r="G6" s="8"/>
      <c r="H6" s="30" t="e">
        <f>(G6/C6)*100</f>
        <v>#DIV/0!</v>
      </c>
      <c r="I6" s="8"/>
      <c r="J6" s="30" t="e">
        <f>(I6/C6)*100</f>
        <v>#DIV/0!</v>
      </c>
      <c r="K6" s="8"/>
      <c r="L6" s="19"/>
      <c r="M6" s="30" t="e">
        <f>(L6/K6)*100</f>
        <v>#DIV/0!</v>
      </c>
      <c r="N6" s="19"/>
      <c r="O6" s="30" t="e">
        <f>(N6/L6)*100</f>
        <v>#DIV/0!</v>
      </c>
      <c r="P6" s="8"/>
      <c r="Q6" s="28">
        <f>C6</f>
        <v>0</v>
      </c>
      <c r="R6" s="30" t="e">
        <f>(Q6/P6)*100</f>
        <v>#DIV/0!</v>
      </c>
    </row>
    <row r="7" spans="1:18" ht="14.25">
      <c r="A7" s="9"/>
      <c r="B7" s="10"/>
      <c r="C7" s="10"/>
      <c r="D7" s="29" t="e">
        <f>(C7/B7)*100</f>
        <v>#DIV/0!</v>
      </c>
      <c r="E7" s="10"/>
      <c r="F7" s="31" t="e">
        <f>(E7/C7)*100</f>
        <v>#DIV/0!</v>
      </c>
      <c r="G7" s="10"/>
      <c r="H7" s="31" t="e">
        <f>(G7/C7)*100</f>
        <v>#DIV/0!</v>
      </c>
      <c r="I7" s="10"/>
      <c r="J7" s="31" t="e">
        <f>(I7/C7)*100</f>
        <v>#DIV/0!</v>
      </c>
      <c r="K7" s="10"/>
      <c r="L7" s="20"/>
      <c r="M7" s="31" t="e">
        <f>(L7/K7)*100</f>
        <v>#DIV/0!</v>
      </c>
      <c r="N7" s="20"/>
      <c r="O7" s="31" t="e">
        <f>(N7/L7)*100</f>
        <v>#DIV/0!</v>
      </c>
      <c r="P7" s="10"/>
      <c r="Q7" s="29">
        <f>C7</f>
        <v>0</v>
      </c>
      <c r="R7" s="31" t="e">
        <f>(Q7/P7)*100</f>
        <v>#DIV/0!</v>
      </c>
    </row>
    <row r="8" spans="1:18" ht="14.25">
      <c r="A8" s="11" t="s">
        <v>3</v>
      </c>
      <c r="B8" s="33">
        <f>SUM(B5:B7)</f>
        <v>0</v>
      </c>
      <c r="C8" s="33">
        <f>SUM(C5:C7)</f>
        <v>0</v>
      </c>
      <c r="D8" s="27" t="e">
        <f>(C8/B8)*100</f>
        <v>#DIV/0!</v>
      </c>
      <c r="E8" s="33">
        <f>SUM(E5:E7)</f>
        <v>0</v>
      </c>
      <c r="F8" s="34" t="e">
        <f>(E8/C8)*100</f>
        <v>#DIV/0!</v>
      </c>
      <c r="G8" s="33">
        <f>SUM(G5:G7)</f>
        <v>0</v>
      </c>
      <c r="H8" s="34" t="e">
        <f>(G8/C8)*100</f>
        <v>#DIV/0!</v>
      </c>
      <c r="I8" s="33">
        <f>SUM(I5:I7)</f>
        <v>0</v>
      </c>
      <c r="J8" s="34" t="e">
        <f>(I8/C8)*100</f>
        <v>#DIV/0!</v>
      </c>
      <c r="K8" s="33">
        <f>SUM(K5:K7)</f>
        <v>0</v>
      </c>
      <c r="L8" s="33">
        <f>SUM(L5:L7)</f>
        <v>0</v>
      </c>
      <c r="M8" s="34" t="e">
        <f>(L8/K8)*100</f>
        <v>#DIV/0!</v>
      </c>
      <c r="N8" s="34">
        <f>SUM(N5:N7)</f>
        <v>0</v>
      </c>
      <c r="O8" s="32" t="e">
        <f>(N8/L8)*100</f>
        <v>#DIV/0!</v>
      </c>
      <c r="P8" s="27">
        <f>SUM(P5:P7)</f>
        <v>0</v>
      </c>
      <c r="Q8" s="27">
        <f>C8</f>
        <v>0</v>
      </c>
      <c r="R8" s="32" t="e">
        <f>(Q8/P8)*100</f>
        <v>#DIV/0!</v>
      </c>
    </row>
    <row r="9" spans="1:4" ht="14.25">
      <c r="A9" s="16"/>
      <c r="B9" s="16"/>
      <c r="C9" s="16"/>
      <c r="D9" s="16"/>
    </row>
    <row r="10" spans="1:4" ht="14.25">
      <c r="A10" s="16"/>
      <c r="B10" s="16"/>
      <c r="C10" s="16"/>
      <c r="D10" s="16"/>
    </row>
    <row r="11" spans="1:4" ht="14.25">
      <c r="A11" s="16"/>
      <c r="B11" s="16"/>
      <c r="C11" s="16"/>
      <c r="D11" s="16"/>
    </row>
    <row r="12" ht="14.25">
      <c r="A12" s="16"/>
    </row>
    <row r="15" spans="1:13" ht="18.75">
      <c r="A15" s="65" t="s">
        <v>24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1:19" ht="15">
      <c r="A16" s="71" t="s">
        <v>9</v>
      </c>
      <c r="B16" s="57" t="s">
        <v>25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4"/>
      <c r="N16" s="57" t="s">
        <v>10</v>
      </c>
      <c r="O16" s="63"/>
      <c r="P16" s="64"/>
      <c r="Q16" s="56" t="s">
        <v>11</v>
      </c>
      <c r="R16" s="56"/>
      <c r="S16" s="56"/>
    </row>
    <row r="17" spans="1:19" ht="42.75">
      <c r="A17" s="72"/>
      <c r="B17" s="38" t="s">
        <v>47</v>
      </c>
      <c r="C17" s="38" t="s">
        <v>39</v>
      </c>
      <c r="D17" s="38" t="s">
        <v>64</v>
      </c>
      <c r="E17" s="38" t="s">
        <v>39</v>
      </c>
      <c r="F17" s="38" t="s">
        <v>48</v>
      </c>
      <c r="G17" s="38" t="s">
        <v>39</v>
      </c>
      <c r="H17" s="38" t="s">
        <v>49</v>
      </c>
      <c r="I17" s="38" t="s">
        <v>40</v>
      </c>
      <c r="J17" s="38" t="s">
        <v>50</v>
      </c>
      <c r="K17" s="38" t="s">
        <v>44</v>
      </c>
      <c r="L17" s="38" t="s">
        <v>51</v>
      </c>
      <c r="M17" s="38" t="s">
        <v>40</v>
      </c>
      <c r="N17" s="39" t="s">
        <v>32</v>
      </c>
      <c r="O17" s="38" t="s">
        <v>26</v>
      </c>
      <c r="P17" s="26" t="s">
        <v>2</v>
      </c>
      <c r="Q17" s="38" t="s">
        <v>6</v>
      </c>
      <c r="R17" s="38" t="s">
        <v>7</v>
      </c>
      <c r="S17" s="39" t="s">
        <v>8</v>
      </c>
    </row>
    <row r="18" spans="1:19" ht="14.25">
      <c r="A18" s="40" t="s">
        <v>52</v>
      </c>
      <c r="B18" s="41"/>
      <c r="C18" s="25" t="e">
        <f>(B18/N5)*100</f>
        <v>#DIV/0!</v>
      </c>
      <c r="D18" s="41"/>
      <c r="E18" s="25" t="e">
        <f>(D18/N5)*100</f>
        <v>#DIV/0!</v>
      </c>
      <c r="F18" s="41"/>
      <c r="G18" s="25" t="e">
        <f>(F18/N5)*100</f>
        <v>#DIV/0!</v>
      </c>
      <c r="H18" s="41"/>
      <c r="I18" s="25" t="e">
        <f>(H18/N5)*100</f>
        <v>#DIV/0!</v>
      </c>
      <c r="J18" s="42"/>
      <c r="K18" s="25" t="e">
        <f>(J18/N5)*100</f>
        <v>#DIV/0!</v>
      </c>
      <c r="L18" s="24">
        <f>B18+D18+F18+H18+J18</f>
        <v>0</v>
      </c>
      <c r="M18" s="25" t="e">
        <f>(L18/N5)*100</f>
        <v>#DIV/0!</v>
      </c>
      <c r="N18" s="24">
        <f>D18+F18+H18</f>
        <v>0</v>
      </c>
      <c r="O18" s="24">
        <f>N18+J18</f>
        <v>0</v>
      </c>
      <c r="P18" s="25" t="e">
        <f>(N18/O18)*100</f>
        <v>#DIV/0!</v>
      </c>
      <c r="Q18" s="24">
        <f>L18</f>
        <v>0</v>
      </c>
      <c r="R18" s="43"/>
      <c r="S18" s="25" t="e">
        <f>(R18/Q18)*100</f>
        <v>#DIV/0!</v>
      </c>
    </row>
    <row r="19" spans="1:19" ht="14.25">
      <c r="A19" s="12" t="s">
        <v>53</v>
      </c>
      <c r="B19" s="17"/>
      <c r="C19" s="30" t="e">
        <f>(B19/N6)*100</f>
        <v>#DIV/0!</v>
      </c>
      <c r="D19" s="35"/>
      <c r="E19" s="30" t="e">
        <f>(D19/N6)*100</f>
        <v>#DIV/0!</v>
      </c>
      <c r="F19" s="35"/>
      <c r="G19" s="30" t="e">
        <f>(F19/N6)*100</f>
        <v>#DIV/0!</v>
      </c>
      <c r="H19" s="35"/>
      <c r="I19" s="30" t="e">
        <f>(H19/N6)*100</f>
        <v>#DIV/0!</v>
      </c>
      <c r="J19" s="35"/>
      <c r="K19" s="30" t="e">
        <f>(J19/N6)*100</f>
        <v>#DIV/0!</v>
      </c>
      <c r="L19" s="28">
        <f>B19+D19+F19+H19+J19</f>
        <v>0</v>
      </c>
      <c r="M19" s="30" t="e">
        <f>(L19/N6)*100</f>
        <v>#DIV/0!</v>
      </c>
      <c r="N19" s="28">
        <f>D19+F19+H19</f>
        <v>0</v>
      </c>
      <c r="O19" s="28">
        <f>N19+J19</f>
        <v>0</v>
      </c>
      <c r="P19" s="30" t="e">
        <f>(N19/O19)*100</f>
        <v>#DIV/0!</v>
      </c>
      <c r="Q19" s="28">
        <f>L19</f>
        <v>0</v>
      </c>
      <c r="R19" s="35"/>
      <c r="S19" s="30" t="e">
        <f>(R19/Q19)*100</f>
        <v>#DIV/0!</v>
      </c>
    </row>
    <row r="20" spans="1:19" ht="14.25">
      <c r="A20" s="14"/>
      <c r="B20" s="36"/>
      <c r="C20" s="31" t="e">
        <f>(B20/N7)*100</f>
        <v>#DIV/0!</v>
      </c>
      <c r="D20" s="36"/>
      <c r="E20" s="31" t="e">
        <f>(D20/N7)*100</f>
        <v>#DIV/0!</v>
      </c>
      <c r="F20" s="36"/>
      <c r="G20" s="31" t="e">
        <f>(F20/N7)*100</f>
        <v>#DIV/0!</v>
      </c>
      <c r="H20" s="36"/>
      <c r="I20" s="31" t="e">
        <f>(H20/N7)*100</f>
        <v>#DIV/0!</v>
      </c>
      <c r="J20" s="37"/>
      <c r="K20" s="31" t="e">
        <f>(J20/N7)*100</f>
        <v>#DIV/0!</v>
      </c>
      <c r="L20" s="29">
        <f>B20+D20+F20+H20+J20</f>
        <v>0</v>
      </c>
      <c r="M20" s="31" t="e">
        <f>(L20/N7)*100</f>
        <v>#DIV/0!</v>
      </c>
      <c r="N20" s="29">
        <f>D20+F20+H20</f>
        <v>0</v>
      </c>
      <c r="O20" s="29">
        <f>N20+J20</f>
        <v>0</v>
      </c>
      <c r="P20" s="31" t="e">
        <f>(N20/O20)*100</f>
        <v>#DIV/0!</v>
      </c>
      <c r="Q20" s="29">
        <f>L20</f>
        <v>0</v>
      </c>
      <c r="R20" s="37"/>
      <c r="S20" s="31" t="e">
        <f>(R20/Q20)*100</f>
        <v>#DIV/0!</v>
      </c>
    </row>
    <row r="21" spans="1:19" ht="14.25">
      <c r="A21" s="22" t="s">
        <v>3</v>
      </c>
      <c r="B21" s="44">
        <f>SUM(B18:B20)</f>
        <v>0</v>
      </c>
      <c r="C21" s="34" t="e">
        <f>(B21/N8)*100</f>
        <v>#DIV/0!</v>
      </c>
      <c r="D21" s="44">
        <f>SUM(D18:D20)</f>
        <v>0</v>
      </c>
      <c r="E21" s="32" t="e">
        <f>(D21/N8)*100</f>
        <v>#DIV/0!</v>
      </c>
      <c r="F21" s="44">
        <f>SUM(F18:F20)</f>
        <v>0</v>
      </c>
      <c r="G21" s="32" t="e">
        <f>(F21/N8)*100</f>
        <v>#DIV/0!</v>
      </c>
      <c r="H21" s="44">
        <f>SUM(H18:H20)</f>
        <v>0</v>
      </c>
      <c r="I21" s="32" t="e">
        <f>(H21/N8)*100</f>
        <v>#DIV/0!</v>
      </c>
      <c r="J21" s="44">
        <f>SUM(J18:J20)</f>
        <v>0</v>
      </c>
      <c r="K21" s="32" t="e">
        <f>(J21/N8)*100</f>
        <v>#DIV/0!</v>
      </c>
      <c r="L21" s="27">
        <f>B21+D21+F21+H21+J21</f>
        <v>0</v>
      </c>
      <c r="M21" s="32" t="e">
        <f>(L21/N8)*100</f>
        <v>#DIV/0!</v>
      </c>
      <c r="N21" s="27">
        <f>D21+F21+H21</f>
        <v>0</v>
      </c>
      <c r="O21" s="27">
        <f>N21+J21</f>
        <v>0</v>
      </c>
      <c r="P21" s="32" t="e">
        <f>(N21/O21)*100</f>
        <v>#DIV/0!</v>
      </c>
      <c r="Q21" s="27">
        <f>L21</f>
        <v>0</v>
      </c>
      <c r="R21" s="45">
        <f>SUM(R18:R20)</f>
        <v>0</v>
      </c>
      <c r="S21" s="32" t="e">
        <f>(R21/Q21)*100</f>
        <v>#DIV/0!</v>
      </c>
    </row>
    <row r="22" spans="1:13" ht="14.25">
      <c r="A22" s="16" t="s">
        <v>27</v>
      </c>
      <c r="B22" s="16"/>
      <c r="C22" s="16"/>
      <c r="D22" s="16"/>
      <c r="E22" s="16"/>
      <c r="F22" s="16"/>
      <c r="G22" s="16"/>
      <c r="H22" s="15"/>
      <c r="I22" s="15"/>
      <c r="J22" s="15"/>
      <c r="K22" s="15"/>
      <c r="L22"/>
      <c r="M22"/>
    </row>
    <row r="23" spans="1:13" ht="14.25">
      <c r="A23" s="15" t="s">
        <v>15</v>
      </c>
      <c r="B23" s="15"/>
      <c r="C23" s="15"/>
      <c r="D23" s="15"/>
      <c r="E23" s="15"/>
      <c r="F23" s="15"/>
      <c r="G23" s="15"/>
      <c r="H23" s="4"/>
      <c r="I23" s="4"/>
      <c r="J23" s="4"/>
      <c r="K23" s="4"/>
      <c r="L23"/>
      <c r="M23"/>
    </row>
    <row r="24" spans="1:13" ht="14.25">
      <c r="A24" s="66"/>
      <c r="B24" s="66"/>
      <c r="C24" s="66"/>
      <c r="D24" s="66"/>
      <c r="E24" s="66"/>
      <c r="F24" s="66"/>
      <c r="G24" s="66"/>
      <c r="H24" s="66"/>
      <c r="I24" s="4"/>
      <c r="L24"/>
      <c r="M24"/>
    </row>
    <row r="25" ht="14.25" customHeight="1"/>
    <row r="29" spans="1:11" ht="18.75">
      <c r="A29" s="65" t="s">
        <v>28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</row>
    <row r="30" spans="1:12" ht="15">
      <c r="A30" s="58" t="s">
        <v>0</v>
      </c>
      <c r="B30" s="60" t="s">
        <v>4</v>
      </c>
      <c r="C30" s="57" t="s">
        <v>5</v>
      </c>
      <c r="D30" s="63"/>
      <c r="E30" s="63"/>
      <c r="F30" s="63"/>
      <c r="G30" s="64"/>
      <c r="H30" s="56" t="s">
        <v>12</v>
      </c>
      <c r="I30" s="56" t="s">
        <v>13</v>
      </c>
      <c r="J30" s="56"/>
      <c r="K30" s="57"/>
      <c r="L30" s="21"/>
    </row>
    <row r="31" spans="1:12" ht="42.75">
      <c r="A31" s="59"/>
      <c r="B31" s="61"/>
      <c r="C31" s="38" t="s">
        <v>63</v>
      </c>
      <c r="D31" s="26" t="s">
        <v>29</v>
      </c>
      <c r="E31" s="26" t="s">
        <v>30</v>
      </c>
      <c r="F31" s="26" t="s">
        <v>31</v>
      </c>
      <c r="G31" s="26" t="s">
        <v>1</v>
      </c>
      <c r="H31" s="62"/>
      <c r="I31" s="38" t="s">
        <v>6</v>
      </c>
      <c r="J31" s="38" t="s">
        <v>7</v>
      </c>
      <c r="K31" s="46" t="s">
        <v>16</v>
      </c>
      <c r="L31" s="21"/>
    </row>
    <row r="32" spans="1:11" ht="14.25">
      <c r="A32" s="47" t="s">
        <v>52</v>
      </c>
      <c r="B32" s="24">
        <f>D18+F18+H18+J18</f>
        <v>0</v>
      </c>
      <c r="C32" s="43"/>
      <c r="D32" s="43"/>
      <c r="E32" s="43"/>
      <c r="F32" s="43"/>
      <c r="G32" s="24">
        <f>C32+D32+E32+F32</f>
        <v>0</v>
      </c>
      <c r="H32" s="25" t="e">
        <f>(G32/B32)*100</f>
        <v>#DIV/0!</v>
      </c>
      <c r="I32" s="24">
        <f>B32</f>
        <v>0</v>
      </c>
      <c r="J32" s="43"/>
      <c r="K32" s="25" t="e">
        <f>(J32/I32)*100</f>
        <v>#DIV/0!</v>
      </c>
    </row>
    <row r="33" spans="1:11" ht="14.25">
      <c r="A33" s="12" t="s">
        <v>53</v>
      </c>
      <c r="B33" s="28">
        <f>D19+F19+H19+J19</f>
        <v>0</v>
      </c>
      <c r="C33" s="13"/>
      <c r="D33" s="13"/>
      <c r="E33" s="13"/>
      <c r="F33" s="13"/>
      <c r="G33" s="28">
        <f>C33+D33+E33+F33</f>
        <v>0</v>
      </c>
      <c r="H33" s="30" t="e">
        <f>(G33/B33)*100</f>
        <v>#DIV/0!</v>
      </c>
      <c r="I33" s="28">
        <f>B33</f>
        <v>0</v>
      </c>
      <c r="J33" s="13"/>
      <c r="K33" s="30" t="e">
        <f>(J33/I33)*100</f>
        <v>#DIV/0!</v>
      </c>
    </row>
    <row r="34" spans="1:11" ht="14.25">
      <c r="A34" s="14"/>
      <c r="B34" s="29">
        <f>D20+F20+H20+J20</f>
        <v>0</v>
      </c>
      <c r="C34" s="36"/>
      <c r="D34" s="36"/>
      <c r="E34" s="36"/>
      <c r="F34" s="36"/>
      <c r="G34" s="29">
        <f>C34+D34+E34+F34</f>
        <v>0</v>
      </c>
      <c r="H34" s="31" t="e">
        <f>(G34/B34)*100</f>
        <v>#DIV/0!</v>
      </c>
      <c r="I34" s="28">
        <f>B34</f>
        <v>0</v>
      </c>
      <c r="J34" s="36"/>
      <c r="K34" s="31" t="e">
        <f>(J34/I34)*100</f>
        <v>#DIV/0!</v>
      </c>
    </row>
    <row r="35" spans="1:11" ht="14.25">
      <c r="A35" s="11" t="s">
        <v>1</v>
      </c>
      <c r="B35" s="27">
        <f>D21+F21+H21+J21</f>
        <v>0</v>
      </c>
      <c r="C35" s="44">
        <f>SUM(C32:C34)</f>
        <v>0</v>
      </c>
      <c r="D35" s="44">
        <f>SUM(D32:D34)</f>
        <v>0</v>
      </c>
      <c r="E35" s="44">
        <f>SUM(E32:E34)</f>
        <v>0</v>
      </c>
      <c r="F35" s="44">
        <f>SUM(F32:F34)</f>
        <v>0</v>
      </c>
      <c r="G35" s="27">
        <f>C35+D35+E35+F35</f>
        <v>0</v>
      </c>
      <c r="H35" s="32" t="e">
        <f>(G35/B35)*100</f>
        <v>#DIV/0!</v>
      </c>
      <c r="I35" s="27">
        <f>B35</f>
        <v>0</v>
      </c>
      <c r="J35" s="45">
        <f>SUM(J32:J34)</f>
        <v>0</v>
      </c>
      <c r="K35" s="32" t="e">
        <f>(J35/I35)*100</f>
        <v>#DIV/0!</v>
      </c>
    </row>
    <row r="36" spans="1:11" ht="14.25">
      <c r="A36" s="15" t="s">
        <v>14</v>
      </c>
      <c r="B36" s="15"/>
      <c r="C36" s="15"/>
      <c r="D36" s="15"/>
      <c r="E36" s="15"/>
      <c r="F36" s="15"/>
      <c r="G36" s="15"/>
      <c r="H36" s="3"/>
      <c r="I36" s="3"/>
      <c r="J36" s="2"/>
      <c r="K36" s="2"/>
    </row>
    <row r="39" spans="1:7" ht="18.75">
      <c r="A39" s="65" t="s">
        <v>55</v>
      </c>
      <c r="B39" s="65"/>
      <c r="C39" s="65"/>
      <c r="D39" s="65"/>
      <c r="E39" s="65"/>
      <c r="F39" s="65"/>
      <c r="G39" s="65"/>
    </row>
    <row r="40" spans="1:7" ht="60">
      <c r="A40" s="48" t="s">
        <v>0</v>
      </c>
      <c r="B40" s="49" t="s">
        <v>56</v>
      </c>
      <c r="C40" s="49" t="s">
        <v>57</v>
      </c>
      <c r="D40" s="49" t="s">
        <v>58</v>
      </c>
      <c r="E40" s="49" t="s">
        <v>59</v>
      </c>
      <c r="F40" s="49" t="s">
        <v>60</v>
      </c>
      <c r="G40" s="49" t="s">
        <v>61</v>
      </c>
    </row>
    <row r="41" spans="1:7" ht="14.25">
      <c r="A41" s="50"/>
      <c r="B41"/>
      <c r="C41" s="13"/>
      <c r="D41" s="13"/>
      <c r="E41" s="13"/>
      <c r="F41" s="13"/>
      <c r="G41" s="51"/>
    </row>
    <row r="42" spans="1:7" ht="14.25">
      <c r="A42" s="50"/>
      <c r="B42" s="13"/>
      <c r="C42" s="13"/>
      <c r="D42" s="13"/>
      <c r="E42" s="13"/>
      <c r="F42" s="13"/>
      <c r="G42" s="51"/>
    </row>
    <row r="43" spans="1:7" ht="14.25">
      <c r="A43" s="50"/>
      <c r="B43" s="13"/>
      <c r="C43" s="13"/>
      <c r="D43" s="13"/>
      <c r="E43" s="13"/>
      <c r="F43" s="13"/>
      <c r="G43" s="51"/>
    </row>
    <row r="44" spans="1:7" ht="14.25">
      <c r="A44" s="50"/>
      <c r="B44" s="13"/>
      <c r="C44" s="13"/>
      <c r="D44" s="13"/>
      <c r="E44" s="13"/>
      <c r="F44" s="13"/>
      <c r="G44" s="51"/>
    </row>
    <row r="45" spans="1:7" ht="14.25">
      <c r="A45" s="50"/>
      <c r="B45" s="13"/>
      <c r="C45" s="13"/>
      <c r="D45" s="13"/>
      <c r="E45" s="13"/>
      <c r="F45" s="13"/>
      <c r="G45" s="51"/>
    </row>
    <row r="46" spans="1:7" ht="14.25">
      <c r="A46" s="50"/>
      <c r="B46" s="52"/>
      <c r="C46" s="52"/>
      <c r="D46" s="52"/>
      <c r="E46" s="52"/>
      <c r="F46" s="52"/>
      <c r="G46" s="51"/>
    </row>
    <row r="47" spans="1:7" ht="14.25">
      <c r="A47" s="53" t="s">
        <v>62</v>
      </c>
      <c r="B47" s="54"/>
      <c r="C47" s="54"/>
      <c r="D47" s="54"/>
      <c r="E47" s="54">
        <f>SUM(E41:E46)</f>
        <v>0</v>
      </c>
      <c r="F47" s="54">
        <f>SUM(F41:F46)</f>
        <v>0</v>
      </c>
      <c r="G47" s="55"/>
    </row>
  </sheetData>
  <mergeCells count="23">
    <mergeCell ref="A39:G39"/>
    <mergeCell ref="A1:K1"/>
    <mergeCell ref="A3:A4"/>
    <mergeCell ref="Q16:S16"/>
    <mergeCell ref="A16:A17"/>
    <mergeCell ref="N16:P16"/>
    <mergeCell ref="A15:M15"/>
    <mergeCell ref="A2:L2"/>
    <mergeCell ref="P3:R3"/>
    <mergeCell ref="N3:O3"/>
    <mergeCell ref="A29:K29"/>
    <mergeCell ref="B3:D3"/>
    <mergeCell ref="E3:F3"/>
    <mergeCell ref="B16:M16"/>
    <mergeCell ref="A24:H24"/>
    <mergeCell ref="G3:H3"/>
    <mergeCell ref="I3:J3"/>
    <mergeCell ref="K3:M3"/>
    <mergeCell ref="I30:K30"/>
    <mergeCell ref="A30:A31"/>
    <mergeCell ref="B30:B31"/>
    <mergeCell ref="H30:H31"/>
    <mergeCell ref="C30:G30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2008-02-22T01:30:38Z</cp:lastPrinted>
  <dcterms:created xsi:type="dcterms:W3CDTF">1996-12-17T01:32:42Z</dcterms:created>
  <dcterms:modified xsi:type="dcterms:W3CDTF">2009-10-16T15:45:06Z</dcterms:modified>
  <cp:category/>
  <cp:version/>
  <cp:contentType/>
  <cp:contentStatus/>
</cp:coreProperties>
</file>